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Theo dõi\"/>
    </mc:Choice>
  </mc:AlternateContent>
  <xr:revisionPtr revIDLastSave="0" documentId="13_ncr:1_{254929C9-D49F-464D-AEFB-75329F0A5EFB}" xr6:coauthVersionLast="47" xr6:coauthVersionMax="47" xr10:uidLastSave="{00000000-0000-0000-0000-000000000000}"/>
  <bookViews>
    <workbookView xWindow="-120" yWindow="-120" windowWidth="29040" windowHeight="15840" xr2:uid="{56B451C9-06AF-4309-B6AB-DFA2C5CAE4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1" l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A12" i="1"/>
  <c r="A13" i="1" s="1"/>
  <c r="A14" i="1" s="1"/>
  <c r="A15" i="1" s="1"/>
  <c r="A16" i="1" s="1"/>
  <c r="A17" i="1" s="1"/>
  <c r="A18" i="1" s="1"/>
  <c r="A19" i="1" s="1"/>
  <c r="E11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20" i="1"/>
  <c r="A63" i="1" l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</calcChain>
</file>

<file path=xl/sharedStrings.xml><?xml version="1.0" encoding="utf-8"?>
<sst xmlns="http://schemas.openxmlformats.org/spreadsheetml/2006/main" count="276" uniqueCount="158">
  <si>
    <r>
      <t xml:space="preserve">                                   CÔNG TY TNHH AN PHƯỚC 229
</t>
    </r>
    <r>
      <rPr>
        <sz val="14"/>
        <rFont val="Times New Roman"/>
        <family val="1"/>
      </rPr>
      <t xml:space="preserve">                     Đường 477, thôn Phúc Sơn, xã Ninh Tiến, thành phố Hoa Lư, tỉnh Ninh Bình.</t>
    </r>
  </si>
  <si>
    <t xml:space="preserve">   Số 15032026/BBG-AP</t>
  </si>
  <si>
    <t>BẢNG DANH MỤC SẢN PHẨM CÔNG TY</t>
  </si>
  <si>
    <t>Công ty TNHH An Phước 229 xin gửi đến quý đơn vị bảng báo giá sản phẩm công ty sản xuất và phân phối như sau:</t>
  </si>
  <si>
    <t>Đơn vị tính: VNĐ</t>
  </si>
  <si>
    <t>STT</t>
  </si>
  <si>
    <t>TÊN SẢN PHẨM</t>
  </si>
  <si>
    <t>ĐƠN VỊ TÍNH</t>
  </si>
  <si>
    <t>Thuế VAT</t>
  </si>
  <si>
    <t>ĐƠN GIÁ CHƯA BAO GỒM VAT</t>
  </si>
  <si>
    <t>ĐƠN GIÁ BAO GỒM VAT</t>
  </si>
  <si>
    <t>GHI CHÚ</t>
  </si>
  <si>
    <t>Thịt mông sấn</t>
  </si>
  <si>
    <t>Kg</t>
  </si>
  <si>
    <t>Thịt lợn tươi sạch 
(Sản phẩm được giết mổ tại nhà máy đạt tiêu chuẩn An toàn vệ sinh thực phẩm). Thịt tuyển, đã sấn – lọc kỹ độ chuẩn nạc cao.</t>
  </si>
  <si>
    <t>Thịt vai sấn</t>
  </si>
  <si>
    <t>Thịt nạc vai</t>
  </si>
  <si>
    <t>Thịt nạc mông</t>
  </si>
  <si>
    <t>Thịt nạc thăn</t>
  </si>
  <si>
    <t>Thịt ba chỉ</t>
  </si>
  <si>
    <t>Xương sườn lợn  </t>
  </si>
  <si>
    <t>Xương ống + khuy</t>
  </si>
  <si>
    <t>Tim  lợn</t>
  </si>
  <si>
    <t>Mỡ lợn</t>
  </si>
  <si>
    <t xml:space="preserve"> Thịt vịt nguyên con</t>
  </si>
  <si>
    <t>Ngan nuôi dài ngày, đang khan. Thịt gà, ngan, vịt, chim bồ câu, tươi sạch (đã làm thịt).</t>
  </si>
  <si>
    <t xml:space="preserve"> Thịt vịt (bỏ đầu,chân )</t>
  </si>
  <si>
    <t xml:space="preserve"> Thịt Ngan nguyên con</t>
  </si>
  <si>
    <t xml:space="preserve"> Thịt Ngan( bỏ đầu,chân)</t>
  </si>
  <si>
    <t>kg</t>
  </si>
  <si>
    <t xml:space="preserve"> Thịt Gà ta (nguyên con)</t>
  </si>
  <si>
    <t>Thịt Gà ta  (bỏ đầu,  chân)</t>
  </si>
  <si>
    <t>Chim bồ câu (Có lòng)</t>
  </si>
  <si>
    <t>Chim bồ câu (không lòng )</t>
  </si>
  <si>
    <t xml:space="preserve">Cá Trắm </t>
  </si>
  <si>
    <t>Cá to, thịt chắc, thơm thịt ,&gt; 2.8g /1 con </t>
  </si>
  <si>
    <t xml:space="preserve">Cá quả </t>
  </si>
  <si>
    <t>&gt; 900g /1 con</t>
  </si>
  <si>
    <t xml:space="preserve">Tôm thẻ Loại 30-35 con </t>
  </si>
  <si>
    <t>Cua đồng</t>
  </si>
  <si>
    <t>Ngao loại 1</t>
  </si>
  <si>
    <t>Lươn đồng</t>
  </si>
  <si>
    <t>Thịt Bò</t>
  </si>
  <si>
    <t>Bò nạc loại 1</t>
  </si>
  <si>
    <t xml:space="preserve">Trứng vịt </t>
  </si>
  <si>
    <t>Đạt chuẩn an toàn vệ sinh thực phẩm</t>
  </si>
  <si>
    <t xml:space="preserve">Trứng gà ta </t>
  </si>
  <si>
    <t>Trứng cút</t>
  </si>
  <si>
    <t>Đậu phụ trắng</t>
  </si>
  <si>
    <t xml:space="preserve">Su su </t>
  </si>
  <si>
    <t xml:space="preserve">Bí xanh </t>
  </si>
  <si>
    <t>Bí đỏ</t>
  </si>
  <si>
    <t>Mướp hương</t>
  </si>
  <si>
    <t>Bầu canh</t>
  </si>
  <si>
    <t>Cà chua</t>
  </si>
  <si>
    <t xml:space="preserve">Ngô ngọt </t>
  </si>
  <si>
    <t xml:space="preserve">Hành tây </t>
  </si>
  <si>
    <t>Khoai lệ phố</t>
  </si>
  <si>
    <t>Củ dền</t>
  </si>
  <si>
    <t xml:space="preserve">Cà rốt </t>
  </si>
  <si>
    <t xml:space="preserve">Khoai tây </t>
  </si>
  <si>
    <t xml:space="preserve">Khoai lang </t>
  </si>
  <si>
    <t>Khoai sọ</t>
  </si>
  <si>
    <t xml:space="preserve">Củ cải trắng </t>
  </si>
  <si>
    <t>Su hào</t>
  </si>
  <si>
    <t>hết vụ</t>
  </si>
  <si>
    <t>súp lơ xanh</t>
  </si>
  <si>
    <t>Gừng tươi</t>
  </si>
  <si>
    <t>Củ riềng</t>
  </si>
  <si>
    <t>Củ xả</t>
  </si>
  <si>
    <t>Dọc mùng</t>
  </si>
  <si>
    <t>Rau mùng tơi</t>
  </si>
  <si>
    <t>Rau đay</t>
  </si>
  <si>
    <t>Rau muống</t>
  </si>
  <si>
    <t>Rau cải cúc</t>
  </si>
  <si>
    <t xml:space="preserve">Rau ngót </t>
  </si>
  <si>
    <t>số lượng có hạn</t>
  </si>
  <si>
    <t xml:space="preserve">Rau cải bắp </t>
  </si>
  <si>
    <t xml:space="preserve">Rau cải canh </t>
  </si>
  <si>
    <t xml:space="preserve">Rau cải ngồng </t>
  </si>
  <si>
    <t xml:space="preserve">Rau cải ngọt </t>
  </si>
  <si>
    <t>Rau cải chíp</t>
  </si>
  <si>
    <t>Rau cải thảo</t>
  </si>
  <si>
    <t>Hành hoa</t>
  </si>
  <si>
    <t xml:space="preserve">Rau   Mùi tàu </t>
  </si>
  <si>
    <t xml:space="preserve"> Rau Mùi ta </t>
  </si>
  <si>
    <t>Thì là</t>
  </si>
  <si>
    <t>Rau ngổ</t>
  </si>
  <si>
    <t>Rau răm</t>
  </si>
  <si>
    <t>Gấc chín</t>
  </si>
  <si>
    <t>Chanh quả</t>
  </si>
  <si>
    <t xml:space="preserve">Đậu cove </t>
  </si>
  <si>
    <t>Giá đỗ</t>
  </si>
  <si>
    <t xml:space="preserve">Chuối tiêu </t>
  </si>
  <si>
    <t>Nguyên quả bỏ cuống</t>
  </si>
  <si>
    <t xml:space="preserve">Chuối gòn </t>
  </si>
  <si>
    <t>Thanh long</t>
  </si>
  <si>
    <t>Dứa xanh</t>
  </si>
  <si>
    <t>Nấm đùi gà</t>
  </si>
  <si>
    <t>Nấm sò</t>
  </si>
  <si>
    <t>Nấm rơm</t>
  </si>
  <si>
    <t>Gạo Thiên Hương</t>
  </si>
  <si>
    <t>Gạo Nếp  loại 1</t>
  </si>
  <si>
    <t>Nấm hương khô</t>
  </si>
  <si>
    <t>Mục nhĩ khô</t>
  </si>
  <si>
    <t>Hạt sen khô</t>
  </si>
  <si>
    <t>Hành khô</t>
  </si>
  <si>
    <t>Hành khô loại 2</t>
  </si>
  <si>
    <t>Nghệ tươi</t>
  </si>
  <si>
    <t>Lá lốt</t>
  </si>
  <si>
    <t>Tỏi khô</t>
  </si>
  <si>
    <t>Bột sắn</t>
  </si>
  <si>
    <t>Bột năng</t>
  </si>
  <si>
    <t>Đậu đỏ</t>
  </si>
  <si>
    <t>Đậu xanh bóc vỏ</t>
  </si>
  <si>
    <t>Đậu đen Điện Biên</t>
  </si>
  <si>
    <t>Lạc khô</t>
  </si>
  <si>
    <t>Vừng khô</t>
  </si>
  <si>
    <t>Miến dong</t>
  </si>
  <si>
    <t xml:space="preserve">Phở khô </t>
  </si>
  <si>
    <t>Bún khô</t>
  </si>
  <si>
    <t xml:space="preserve">bánh mì Tyti tràng an </t>
  </si>
  <si>
    <t xml:space="preserve">gói </t>
  </si>
  <si>
    <t>Đường trắng xuất khẩu</t>
  </si>
  <si>
    <t>Sữa đặc ông Thọ 1kg</t>
  </si>
  <si>
    <t>Hộp</t>
  </si>
  <si>
    <t>Nước cốt dừa</t>
  </si>
  <si>
    <t>Tiêu xay</t>
  </si>
  <si>
    <t>Hạt nêm Ajngon</t>
  </si>
  <si>
    <t xml:space="preserve">Bột canh Hà Nội </t>
  </si>
  <si>
    <t>Gói</t>
  </si>
  <si>
    <t>1 gói =400 g</t>
  </si>
  <si>
    <t>Bột mỳ 1kg meizan</t>
  </si>
  <si>
    <t xml:space="preserve">Bột nếp </t>
  </si>
  <si>
    <t>Muối hạt</t>
  </si>
  <si>
    <t>Mắm truyền thống loại 3</t>
  </si>
  <si>
    <t>Chai</t>
  </si>
  <si>
    <t>Mắm truyền thống đặc biệt</t>
  </si>
  <si>
    <t>Mắm Nam Ngư 750ml</t>
  </si>
  <si>
    <t>1 chai = 930g</t>
  </si>
  <si>
    <t>Dầu ăn Neptuyl 5l</t>
  </si>
  <si>
    <t>Can</t>
  </si>
  <si>
    <t>1 can =4.8kg</t>
  </si>
  <si>
    <t>Dầu đậu nành Simply 5L</t>
  </si>
  <si>
    <t>Dầu đậu nành Simply 1L</t>
  </si>
  <si>
    <t>Nước rửa chén Sunlight chanh tươi  </t>
  </si>
  <si>
    <t>1 can = 3,48 lít
1 can = 3,6kg</t>
  </si>
  <si>
    <t>Nước rửa chén Sunlight thiên  nhiên </t>
  </si>
  <si>
    <t>Găng tay nilon</t>
  </si>
  <si>
    <t>Găng tay y tế</t>
  </si>
  <si>
    <t>Túi bóng ( cuộn màng nilon)</t>
  </si>
  <si>
    <t>TỔNG CỘNG:</t>
  </si>
  <si>
    <t xml:space="preserve"> - Áp dụng từ ngày 15/03/2026 đến khi nhận được thông báo mới. Vui lòng đặt hàng qua
 zalo số : 0356.560.762</t>
  </si>
  <si>
    <t xml:space="preserve">Mọi chi tiết vui lòng xin liên hệ: </t>
  </si>
  <si>
    <t>Mr Trần Bùi Ngọc Anh - Giám đốc công ty; Di động: 086.6317.886 ; 
 Email: ketoananphuoc229@gmail.com</t>
  </si>
  <si>
    <t>Bảng giá trên thay đổi theo thời giá của thị trường./.</t>
  </si>
  <si>
    <t>CÔNG TY TNHH AN PHƯỚC 229</t>
  </si>
  <si>
    <t>Ninh Bình, ngày 15 tháng 04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</si>
</sst>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4"/>
      <color theme="1"/>
      <name val="Times New Roman"/>
      <family val="2"/>
    </font>
    <font>
      <sz val="14"/>
      <color theme="1"/>
      <name val="Times New Roman"/>
      <family val="2"/>
    </font>
    <font>
      <u/>
      <sz val="14"/>
      <color theme="10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u/>
      <sz val="14"/>
      <name val="Times New Roman"/>
      <family val="1"/>
    </font>
    <font>
      <b/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wrapText="1"/>
    </xf>
    <xf numFmtId="9" fontId="12" fillId="2" borderId="4" xfId="0" applyNumberFormat="1" applyFont="1" applyFill="1" applyBorder="1" applyAlignment="1">
      <alignment horizontal="center" vertical="center" wrapText="1"/>
    </xf>
    <xf numFmtId="164" fontId="12" fillId="2" borderId="4" xfId="1" applyNumberFormat="1" applyFont="1" applyFill="1" applyBorder="1" applyAlignment="1">
      <alignment horizontal="right" vertical="center" wrapText="1"/>
    </xf>
    <xf numFmtId="164" fontId="12" fillId="2" borderId="4" xfId="1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3" fillId="2" borderId="5" xfId="0" applyFont="1" applyFill="1" applyBorder="1" applyAlignment="1">
      <alignment horizontal="center" vertical="center" wrapText="1"/>
    </xf>
    <xf numFmtId="164" fontId="12" fillId="2" borderId="4" xfId="1" applyNumberFormat="1" applyFont="1" applyFill="1" applyBorder="1"/>
    <xf numFmtId="0" fontId="13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9" fontId="13" fillId="2" borderId="4" xfId="0" applyNumberFormat="1" applyFont="1" applyFill="1" applyBorder="1" applyAlignment="1">
      <alignment horizontal="center" vertical="center" wrapText="1"/>
    </xf>
    <xf numFmtId="164" fontId="13" fillId="2" borderId="4" xfId="1" applyNumberFormat="1" applyFont="1" applyFill="1" applyBorder="1" applyAlignment="1">
      <alignment horizontal="right" vertical="center" wrapText="1"/>
    </xf>
    <xf numFmtId="164" fontId="13" fillId="2" borderId="4" xfId="1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164" fontId="15" fillId="2" borderId="4" xfId="0" applyNumberFormat="1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 wrapText="1"/>
    </xf>
    <xf numFmtId="164" fontId="12" fillId="2" borderId="4" xfId="0" applyNumberFormat="1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wrapText="1"/>
    </xf>
    <xf numFmtId="9" fontId="4" fillId="2" borderId="4" xfId="0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right" vertical="center" wrapText="1"/>
    </xf>
    <xf numFmtId="164" fontId="4" fillId="2" borderId="4" xfId="1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left"/>
    </xf>
    <xf numFmtId="0" fontId="16" fillId="0" borderId="0" xfId="0" applyFont="1"/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left"/>
    </xf>
    <xf numFmtId="49" fontId="13" fillId="2" borderId="4" xfId="0" applyNumberFormat="1" applyFont="1" applyFill="1" applyBorder="1" applyAlignment="1">
      <alignment horizontal="left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8" fillId="2" borderId="0" xfId="2" applyFont="1" applyFill="1" applyAlignment="1">
      <alignment horizontal="left" vertical="center" wrapText="1"/>
    </xf>
    <xf numFmtId="0" fontId="18" fillId="2" borderId="0" xfId="2" applyFont="1" applyFill="1" applyAlignment="1">
      <alignment horizontal="left" vertical="center"/>
    </xf>
    <xf numFmtId="0" fontId="10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63500</xdr:rowOff>
    </xdr:from>
    <xdr:to>
      <xdr:col>0</xdr:col>
      <xdr:colOff>368816</xdr:colOff>
      <xdr:row>3</xdr:row>
      <xdr:rowOff>27517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F98D1-EB48-4C42-ACB6-05363E170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6" r="6060" b="24242"/>
        <a:stretch>
          <a:fillRect/>
        </a:stretch>
      </xdr:blipFill>
      <xdr:spPr>
        <a:xfrm>
          <a:off x="52917" y="63500"/>
          <a:ext cx="573074" cy="678392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phunbsj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D99A-108D-4166-9281-2C8D7EB8AFCC}">
  <dimension ref="A1:Z136"/>
  <sheetViews>
    <sheetView tabSelected="1" workbookViewId="0">
      <selection activeCell="I147" sqref="I147"/>
    </sheetView>
  </sheetViews>
  <sheetFormatPr defaultRowHeight="18.75" x14ac:dyDescent="0.3"/>
  <cols>
    <col min="1" max="1" width="4.33203125" style="82" customWidth="1"/>
    <col min="2" max="2" width="22.5546875" style="83" customWidth="1"/>
    <col min="3" max="3" width="6.33203125" customWidth="1"/>
    <col min="4" max="4" width="4.77734375" customWidth="1"/>
    <col min="5" max="5" width="9.44140625" customWidth="1"/>
    <col min="6" max="6" width="10.88671875" customWidth="1"/>
    <col min="7" max="7" width="18.21875" customWidth="1"/>
  </cols>
  <sheetData>
    <row r="1" spans="1:26" x14ac:dyDescent="0.3">
      <c r="A1" s="1" t="s">
        <v>0</v>
      </c>
      <c r="B1" s="1"/>
      <c r="C1" s="1"/>
      <c r="D1" s="1"/>
      <c r="E1" s="1"/>
      <c r="F1" s="1"/>
      <c r="G1" s="1"/>
    </row>
    <row r="2" spans="1:26" x14ac:dyDescent="0.3">
      <c r="A2" s="2"/>
      <c r="B2" s="3" t="s">
        <v>1</v>
      </c>
      <c r="C2" s="3"/>
      <c r="D2" s="4"/>
      <c r="E2" s="4"/>
      <c r="F2" s="4"/>
      <c r="G2" s="4"/>
    </row>
    <row r="3" spans="1:26" x14ac:dyDescent="0.3">
      <c r="A3" s="5"/>
      <c r="B3" s="6"/>
      <c r="C3" s="7"/>
      <c r="D3" s="7"/>
      <c r="E3" s="8"/>
      <c r="F3" s="9"/>
      <c r="G3" s="10"/>
    </row>
    <row r="4" spans="1:26" ht="22.5" x14ac:dyDescent="0.3">
      <c r="A4" s="11" t="s">
        <v>2</v>
      </c>
      <c r="B4" s="11"/>
      <c r="C4" s="11"/>
      <c r="D4" s="11"/>
      <c r="E4" s="11"/>
      <c r="F4" s="11"/>
      <c r="G4" s="11"/>
    </row>
    <row r="5" spans="1:26" ht="22.5" x14ac:dyDescent="0.3">
      <c r="A5" s="12"/>
      <c r="B5" s="13"/>
      <c r="C5" s="12"/>
      <c r="D5" s="12"/>
      <c r="E5" s="12"/>
      <c r="F5" s="12"/>
      <c r="G5" s="12"/>
    </row>
    <row r="6" spans="1:26" x14ac:dyDescent="0.3">
      <c r="A6" s="14"/>
      <c r="B6" s="15"/>
      <c r="C6" s="14"/>
      <c r="D6" s="14"/>
      <c r="E6" s="14"/>
      <c r="F6" s="14"/>
      <c r="G6" s="16"/>
    </row>
    <row r="7" spans="1:26" ht="39.75" customHeight="1" x14ac:dyDescent="0.3">
      <c r="A7" s="17" t="s">
        <v>3</v>
      </c>
      <c r="B7" s="17"/>
      <c r="C7" s="17"/>
      <c r="D7" s="17"/>
      <c r="E7" s="17"/>
      <c r="F7" s="17"/>
      <c r="G7" s="17"/>
    </row>
    <row r="8" spans="1:26" x14ac:dyDescent="0.3">
      <c r="A8" s="18"/>
      <c r="B8" s="19"/>
      <c r="C8" s="20"/>
      <c r="D8" s="20"/>
      <c r="E8" s="20"/>
      <c r="F8" s="21" t="s">
        <v>4</v>
      </c>
      <c r="G8" s="21"/>
    </row>
    <row r="9" spans="1:26" ht="33" customHeight="1" x14ac:dyDescent="0.3">
      <c r="A9" s="22" t="s">
        <v>5</v>
      </c>
      <c r="B9" s="23" t="s">
        <v>6</v>
      </c>
      <c r="C9" s="22" t="s">
        <v>7</v>
      </c>
      <c r="D9" s="22" t="s">
        <v>8</v>
      </c>
      <c r="E9" s="22" t="s">
        <v>9</v>
      </c>
      <c r="F9" s="22" t="s">
        <v>10</v>
      </c>
      <c r="G9" s="22" t="s">
        <v>11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33" customHeight="1" x14ac:dyDescent="0.3">
      <c r="A10" s="25"/>
      <c r="B10" s="26"/>
      <c r="C10" s="25"/>
      <c r="D10" s="25"/>
      <c r="E10" s="25"/>
      <c r="F10" s="25"/>
      <c r="G10" s="25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3">
      <c r="A11" s="27">
        <v>1</v>
      </c>
      <c r="B11" s="28" t="s">
        <v>12</v>
      </c>
      <c r="C11" s="27" t="s">
        <v>13</v>
      </c>
      <c r="D11" s="29">
        <v>0.05</v>
      </c>
      <c r="E11" s="30">
        <f>F11/1.05</f>
        <v>140952.38095238095</v>
      </c>
      <c r="F11" s="31">
        <v>148000</v>
      </c>
      <c r="G11" s="32" t="s">
        <v>14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x14ac:dyDescent="0.3">
      <c r="A12" s="27">
        <f>A11+1</f>
        <v>2</v>
      </c>
      <c r="B12" s="28" t="s">
        <v>15</v>
      </c>
      <c r="C12" s="27" t="s">
        <v>13</v>
      </c>
      <c r="D12" s="29">
        <v>0.05</v>
      </c>
      <c r="E12" s="30">
        <f>F12/1.05</f>
        <v>140952.38095238095</v>
      </c>
      <c r="F12" s="31">
        <v>148000</v>
      </c>
      <c r="G12" s="34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3">
      <c r="A13" s="27">
        <f t="shared" ref="A13:A76" si="0">A12+1</f>
        <v>3</v>
      </c>
      <c r="B13" s="28" t="s">
        <v>16</v>
      </c>
      <c r="C13" s="27" t="s">
        <v>13</v>
      </c>
      <c r="D13" s="29">
        <v>0.05</v>
      </c>
      <c r="E13" s="30">
        <f>F13/1.05</f>
        <v>150476.19047619047</v>
      </c>
      <c r="F13" s="31">
        <v>158000</v>
      </c>
      <c r="G13" s="34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3">
      <c r="A14" s="27">
        <f t="shared" si="0"/>
        <v>4</v>
      </c>
      <c r="B14" s="28" t="s">
        <v>17</v>
      </c>
      <c r="C14" s="27" t="s">
        <v>13</v>
      </c>
      <c r="D14" s="29">
        <v>0.05</v>
      </c>
      <c r="E14" s="30">
        <f>F14/1.05</f>
        <v>150476.19047619047</v>
      </c>
      <c r="F14" s="31">
        <v>158000</v>
      </c>
      <c r="G14" s="34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x14ac:dyDescent="0.3">
      <c r="A15" s="27">
        <f t="shared" si="0"/>
        <v>5</v>
      </c>
      <c r="B15" s="28" t="s">
        <v>18</v>
      </c>
      <c r="C15" s="27" t="s">
        <v>13</v>
      </c>
      <c r="D15" s="29">
        <v>0.05</v>
      </c>
      <c r="E15" s="30">
        <f t="shared" ref="E15:E78" si="1">F15/1.05</f>
        <v>150476.19047619047</v>
      </c>
      <c r="F15" s="31">
        <v>158000</v>
      </c>
      <c r="G15" s="34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3">
      <c r="A16" s="27">
        <f t="shared" si="0"/>
        <v>6</v>
      </c>
      <c r="B16" s="28" t="s">
        <v>19</v>
      </c>
      <c r="C16" s="27" t="s">
        <v>13</v>
      </c>
      <c r="D16" s="29">
        <v>0.05</v>
      </c>
      <c r="E16" s="30">
        <f t="shared" si="1"/>
        <v>145714.28571428571</v>
      </c>
      <c r="F16" s="31">
        <v>153000</v>
      </c>
      <c r="G16" s="34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3">
      <c r="A17" s="27">
        <f t="shared" si="0"/>
        <v>7</v>
      </c>
      <c r="B17" s="28" t="s">
        <v>20</v>
      </c>
      <c r="C17" s="27" t="s">
        <v>13</v>
      </c>
      <c r="D17" s="29">
        <v>0.05</v>
      </c>
      <c r="E17" s="30">
        <f t="shared" si="1"/>
        <v>148571.42857142855</v>
      </c>
      <c r="F17" s="31">
        <v>156000</v>
      </c>
      <c r="G17" s="34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3">
      <c r="A18" s="27">
        <f t="shared" si="0"/>
        <v>8</v>
      </c>
      <c r="B18" s="28" t="s">
        <v>21</v>
      </c>
      <c r="C18" s="27" t="s">
        <v>13</v>
      </c>
      <c r="D18" s="29">
        <v>0.05</v>
      </c>
      <c r="E18" s="30">
        <f t="shared" si="1"/>
        <v>58095.238095238092</v>
      </c>
      <c r="F18" s="31">
        <v>61000</v>
      </c>
      <c r="G18" s="34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3">
      <c r="A19" s="27">
        <f t="shared" si="0"/>
        <v>9</v>
      </c>
      <c r="B19" s="28" t="s">
        <v>22</v>
      </c>
      <c r="C19" s="27" t="s">
        <v>13</v>
      </c>
      <c r="D19" s="29">
        <v>0.05</v>
      </c>
      <c r="E19" s="30">
        <f t="shared" si="1"/>
        <v>250476.19047619047</v>
      </c>
      <c r="F19" s="35">
        <v>263000</v>
      </c>
      <c r="G19" s="3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3">
      <c r="A20" s="27">
        <f t="shared" si="0"/>
        <v>10</v>
      </c>
      <c r="B20" s="28" t="s">
        <v>23</v>
      </c>
      <c r="C20" s="27" t="s">
        <v>13</v>
      </c>
      <c r="D20" s="29">
        <v>0.05</v>
      </c>
      <c r="E20" s="30">
        <f t="shared" si="1"/>
        <v>83809.523809523802</v>
      </c>
      <c r="F20" s="35">
        <v>88000</v>
      </c>
      <c r="G20" s="37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3">
      <c r="A21" s="38">
        <f>A19+1</f>
        <v>10</v>
      </c>
      <c r="B21" s="39" t="s">
        <v>24</v>
      </c>
      <c r="C21" s="38" t="s">
        <v>13</v>
      </c>
      <c r="D21" s="40">
        <v>0.05</v>
      </c>
      <c r="E21" s="41">
        <f t="shared" si="1"/>
        <v>98095.238095238092</v>
      </c>
      <c r="F21" s="42">
        <v>103000</v>
      </c>
      <c r="G21" s="43" t="s">
        <v>25</v>
      </c>
    </row>
    <row r="22" spans="1:26" x14ac:dyDescent="0.3">
      <c r="A22" s="38">
        <f t="shared" si="0"/>
        <v>11</v>
      </c>
      <c r="B22" s="39" t="s">
        <v>26</v>
      </c>
      <c r="C22" s="38" t="s">
        <v>13</v>
      </c>
      <c r="D22" s="40">
        <v>0.05</v>
      </c>
      <c r="E22" s="41">
        <f t="shared" si="1"/>
        <v>106666.66666666666</v>
      </c>
      <c r="F22" s="42">
        <v>112000</v>
      </c>
      <c r="G22" s="44"/>
    </row>
    <row r="23" spans="1:26" x14ac:dyDescent="0.3">
      <c r="A23" s="38">
        <f t="shared" si="0"/>
        <v>12</v>
      </c>
      <c r="B23" s="39" t="s">
        <v>27</v>
      </c>
      <c r="C23" s="38" t="s">
        <v>13</v>
      </c>
      <c r="D23" s="40">
        <v>0.05</v>
      </c>
      <c r="E23" s="41">
        <f t="shared" si="1"/>
        <v>127619.04761904762</v>
      </c>
      <c r="F23" s="42">
        <v>134000</v>
      </c>
      <c r="G23" s="44"/>
    </row>
    <row r="24" spans="1:26" x14ac:dyDescent="0.3">
      <c r="A24" s="38">
        <f t="shared" si="0"/>
        <v>13</v>
      </c>
      <c r="B24" s="39" t="s">
        <v>28</v>
      </c>
      <c r="C24" s="38" t="s">
        <v>29</v>
      </c>
      <c r="D24" s="40">
        <v>0.05</v>
      </c>
      <c r="E24" s="41">
        <f t="shared" si="1"/>
        <v>137142.85714285713</v>
      </c>
      <c r="F24" s="42">
        <v>144000</v>
      </c>
      <c r="G24" s="44"/>
    </row>
    <row r="25" spans="1:26" x14ac:dyDescent="0.3">
      <c r="A25" s="38">
        <f t="shared" si="0"/>
        <v>14</v>
      </c>
      <c r="B25" s="39" t="s">
        <v>30</v>
      </c>
      <c r="C25" s="38" t="s">
        <v>13</v>
      </c>
      <c r="D25" s="40">
        <v>0.05</v>
      </c>
      <c r="E25" s="41">
        <f t="shared" si="1"/>
        <v>127619.04761904762</v>
      </c>
      <c r="F25" s="42">
        <v>134000</v>
      </c>
      <c r="G25" s="45"/>
    </row>
    <row r="26" spans="1:26" ht="37.5" x14ac:dyDescent="0.3">
      <c r="A26" s="38">
        <f t="shared" si="0"/>
        <v>15</v>
      </c>
      <c r="B26" s="39" t="s">
        <v>31</v>
      </c>
      <c r="C26" s="38" t="s">
        <v>13</v>
      </c>
      <c r="D26" s="40">
        <v>0.05</v>
      </c>
      <c r="E26" s="41">
        <f t="shared" si="1"/>
        <v>137142.85714285713</v>
      </c>
      <c r="F26" s="42">
        <v>144000</v>
      </c>
      <c r="G26" s="46"/>
    </row>
    <row r="27" spans="1:26" x14ac:dyDescent="0.3">
      <c r="A27" s="38">
        <f t="shared" si="0"/>
        <v>16</v>
      </c>
      <c r="B27" s="39" t="s">
        <v>32</v>
      </c>
      <c r="C27" s="38" t="s">
        <v>13</v>
      </c>
      <c r="D27" s="40">
        <v>0.05</v>
      </c>
      <c r="E27" s="41">
        <f>F27/1.05</f>
        <v>314285.71428571426</v>
      </c>
      <c r="F27" s="42">
        <v>330000</v>
      </c>
      <c r="G27" s="47"/>
    </row>
    <row r="28" spans="1:26" ht="37.5" x14ac:dyDescent="0.3">
      <c r="A28" s="38">
        <f t="shared" si="0"/>
        <v>17</v>
      </c>
      <c r="B28" s="39" t="s">
        <v>33</v>
      </c>
      <c r="C28" s="38" t="s">
        <v>13</v>
      </c>
      <c r="D28" s="40">
        <v>0.05</v>
      </c>
      <c r="E28" s="41">
        <f t="shared" si="1"/>
        <v>328571.42857142858</v>
      </c>
      <c r="F28" s="42">
        <v>345000</v>
      </c>
      <c r="G28" s="47"/>
    </row>
    <row r="29" spans="1:26" ht="56.25" x14ac:dyDescent="0.3">
      <c r="A29" s="38">
        <f t="shared" si="0"/>
        <v>18</v>
      </c>
      <c r="B29" s="39" t="s">
        <v>34</v>
      </c>
      <c r="C29" s="38" t="s">
        <v>13</v>
      </c>
      <c r="D29" s="40">
        <v>0.05</v>
      </c>
      <c r="E29" s="41">
        <f t="shared" si="1"/>
        <v>71428.57142857142</v>
      </c>
      <c r="F29" s="42">
        <v>75000</v>
      </c>
      <c r="G29" s="48" t="s">
        <v>35</v>
      </c>
    </row>
    <row r="30" spans="1:26" x14ac:dyDescent="0.3">
      <c r="A30" s="38">
        <f t="shared" si="0"/>
        <v>19</v>
      </c>
      <c r="B30" s="39" t="s">
        <v>36</v>
      </c>
      <c r="C30" s="38" t="s">
        <v>13</v>
      </c>
      <c r="D30" s="40">
        <v>0.05</v>
      </c>
      <c r="E30" s="41">
        <f t="shared" si="1"/>
        <v>87619.047619047618</v>
      </c>
      <c r="F30" s="42">
        <v>92000</v>
      </c>
      <c r="G30" s="48" t="s">
        <v>37</v>
      </c>
    </row>
    <row r="31" spans="1:26" x14ac:dyDescent="0.3">
      <c r="A31" s="27">
        <f t="shared" si="0"/>
        <v>20</v>
      </c>
      <c r="B31" s="28" t="s">
        <v>38</v>
      </c>
      <c r="C31" s="27" t="s">
        <v>13</v>
      </c>
      <c r="D31" s="29">
        <v>0.05</v>
      </c>
      <c r="E31" s="30">
        <f t="shared" si="1"/>
        <v>314285.71428571426</v>
      </c>
      <c r="F31" s="31">
        <v>330000</v>
      </c>
      <c r="G31" s="49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3">
      <c r="A32" s="27">
        <f t="shared" si="0"/>
        <v>21</v>
      </c>
      <c r="B32" s="28" t="s">
        <v>39</v>
      </c>
      <c r="C32" s="27" t="s">
        <v>13</v>
      </c>
      <c r="D32" s="29">
        <v>0.05</v>
      </c>
      <c r="E32" s="30">
        <f t="shared" si="1"/>
        <v>219047.61904761902</v>
      </c>
      <c r="F32" s="31">
        <v>230000</v>
      </c>
      <c r="G32" s="50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3">
      <c r="A33" s="38">
        <f t="shared" si="0"/>
        <v>22</v>
      </c>
      <c r="B33" s="39" t="s">
        <v>40</v>
      </c>
      <c r="C33" s="38" t="s">
        <v>13</v>
      </c>
      <c r="D33" s="40">
        <v>0.05</v>
      </c>
      <c r="E33" s="41">
        <f t="shared" si="1"/>
        <v>28571.428571428569</v>
      </c>
      <c r="F33" s="42">
        <v>30000</v>
      </c>
      <c r="G33" s="51"/>
    </row>
    <row r="34" spans="1:26" x14ac:dyDescent="0.3">
      <c r="A34" s="38">
        <f t="shared" si="0"/>
        <v>23</v>
      </c>
      <c r="B34" s="39" t="s">
        <v>41</v>
      </c>
      <c r="C34" s="38" t="s">
        <v>13</v>
      </c>
      <c r="D34" s="40">
        <v>0.05</v>
      </c>
      <c r="E34" s="41">
        <f t="shared" si="1"/>
        <v>198095.23809523808</v>
      </c>
      <c r="F34" s="42">
        <v>208000</v>
      </c>
      <c r="G34" s="39"/>
    </row>
    <row r="35" spans="1:26" x14ac:dyDescent="0.3">
      <c r="A35" s="38">
        <f t="shared" si="0"/>
        <v>24</v>
      </c>
      <c r="B35" s="39" t="s">
        <v>42</v>
      </c>
      <c r="C35" s="38" t="s">
        <v>13</v>
      </c>
      <c r="D35" s="40">
        <v>0.05</v>
      </c>
      <c r="E35" s="41">
        <f t="shared" si="1"/>
        <v>266666.66666666663</v>
      </c>
      <c r="F35" s="42">
        <v>280000</v>
      </c>
      <c r="G35" s="47" t="s">
        <v>43</v>
      </c>
    </row>
    <row r="36" spans="1:26" x14ac:dyDescent="0.3">
      <c r="A36" s="38">
        <f t="shared" si="0"/>
        <v>25</v>
      </c>
      <c r="B36" s="39" t="s">
        <v>44</v>
      </c>
      <c r="C36" s="38" t="s">
        <v>29</v>
      </c>
      <c r="D36" s="40">
        <v>0.05</v>
      </c>
      <c r="E36" s="41">
        <f t="shared" si="1"/>
        <v>61904.761904761901</v>
      </c>
      <c r="F36" s="42">
        <v>65000</v>
      </c>
      <c r="G36" s="43" t="s">
        <v>45</v>
      </c>
    </row>
    <row r="37" spans="1:26" x14ac:dyDescent="0.3">
      <c r="A37" s="38">
        <f t="shared" si="0"/>
        <v>26</v>
      </c>
      <c r="B37" s="39" t="s">
        <v>46</v>
      </c>
      <c r="C37" s="38" t="s">
        <v>29</v>
      </c>
      <c r="D37" s="40">
        <v>0.05</v>
      </c>
      <c r="E37" s="41">
        <f t="shared" si="1"/>
        <v>61904.761904761901</v>
      </c>
      <c r="F37" s="42">
        <v>65000</v>
      </c>
      <c r="G37" s="44"/>
    </row>
    <row r="38" spans="1:26" x14ac:dyDescent="0.3">
      <c r="A38" s="38">
        <f t="shared" si="0"/>
        <v>27</v>
      </c>
      <c r="B38" s="39" t="s">
        <v>47</v>
      </c>
      <c r="C38" s="38" t="s">
        <v>29</v>
      </c>
      <c r="D38" s="40">
        <v>0.05</v>
      </c>
      <c r="E38" s="41">
        <f t="shared" si="1"/>
        <v>75238.095238095237</v>
      </c>
      <c r="F38" s="42">
        <v>79000</v>
      </c>
      <c r="G38" s="45"/>
    </row>
    <row r="39" spans="1:26" x14ac:dyDescent="0.3">
      <c r="A39" s="38">
        <f t="shared" si="0"/>
        <v>28</v>
      </c>
      <c r="B39" s="39" t="s">
        <v>48</v>
      </c>
      <c r="C39" s="38" t="s">
        <v>13</v>
      </c>
      <c r="D39" s="40">
        <v>0.08</v>
      </c>
      <c r="E39" s="41">
        <f>F39/1.08</f>
        <v>25000</v>
      </c>
      <c r="F39" s="42">
        <v>27000</v>
      </c>
      <c r="G39" s="52"/>
    </row>
    <row r="40" spans="1:26" x14ac:dyDescent="0.3">
      <c r="A40" s="38">
        <f t="shared" si="0"/>
        <v>29</v>
      </c>
      <c r="B40" s="39" t="s">
        <v>49</v>
      </c>
      <c r="C40" s="38" t="s">
        <v>13</v>
      </c>
      <c r="D40" s="40">
        <v>0.05</v>
      </c>
      <c r="E40" s="41">
        <f t="shared" si="1"/>
        <v>17142.857142857141</v>
      </c>
      <c r="F40" s="42">
        <v>18000</v>
      </c>
      <c r="G40" s="39"/>
    </row>
    <row r="41" spans="1:26" x14ac:dyDescent="0.3">
      <c r="A41" s="38">
        <f t="shared" si="0"/>
        <v>30</v>
      </c>
      <c r="B41" s="39" t="s">
        <v>50</v>
      </c>
      <c r="C41" s="38" t="s">
        <v>13</v>
      </c>
      <c r="D41" s="40">
        <v>0.05</v>
      </c>
      <c r="E41" s="41">
        <f t="shared" si="1"/>
        <v>23809.523809523809</v>
      </c>
      <c r="F41" s="42">
        <v>25000</v>
      </c>
      <c r="G41" s="51"/>
    </row>
    <row r="42" spans="1:26" x14ac:dyDescent="0.3">
      <c r="A42" s="38">
        <f t="shared" si="0"/>
        <v>31</v>
      </c>
      <c r="B42" s="39" t="s">
        <v>51</v>
      </c>
      <c r="C42" s="38" t="s">
        <v>13</v>
      </c>
      <c r="D42" s="40">
        <v>0.05</v>
      </c>
      <c r="E42" s="41">
        <f t="shared" si="1"/>
        <v>23809.523809523809</v>
      </c>
      <c r="F42" s="42">
        <v>25000</v>
      </c>
      <c r="G42" s="51"/>
    </row>
    <row r="43" spans="1:26" x14ac:dyDescent="0.3">
      <c r="A43" s="27">
        <f t="shared" si="0"/>
        <v>32</v>
      </c>
      <c r="B43" s="28" t="s">
        <v>52</v>
      </c>
      <c r="C43" s="27" t="s">
        <v>13</v>
      </c>
      <c r="D43" s="29">
        <v>0.05</v>
      </c>
      <c r="E43" s="30">
        <f t="shared" si="1"/>
        <v>23809.523809523809</v>
      </c>
      <c r="F43" s="31">
        <v>25000</v>
      </c>
      <c r="G43" s="5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x14ac:dyDescent="0.3">
      <c r="A44" s="27">
        <f t="shared" si="0"/>
        <v>33</v>
      </c>
      <c r="B44" s="28" t="s">
        <v>53</v>
      </c>
      <c r="C44" s="27" t="s">
        <v>13</v>
      </c>
      <c r="D44" s="29">
        <v>0.05</v>
      </c>
      <c r="E44" s="30">
        <f t="shared" si="1"/>
        <v>23809.523809523809</v>
      </c>
      <c r="F44" s="31">
        <v>25000</v>
      </c>
      <c r="G44" s="54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x14ac:dyDescent="0.3">
      <c r="A45" s="27">
        <f t="shared" si="0"/>
        <v>34</v>
      </c>
      <c r="B45" s="28" t="s">
        <v>54</v>
      </c>
      <c r="C45" s="27" t="s">
        <v>13</v>
      </c>
      <c r="D45" s="29">
        <v>0.05</v>
      </c>
      <c r="E45" s="30">
        <f t="shared" si="1"/>
        <v>19047.619047619046</v>
      </c>
      <c r="F45" s="31">
        <v>20000</v>
      </c>
      <c r="G45" s="54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x14ac:dyDescent="0.3">
      <c r="A46" s="38">
        <f t="shared" si="0"/>
        <v>35</v>
      </c>
      <c r="B46" s="39" t="s">
        <v>55</v>
      </c>
      <c r="C46" s="38" t="s">
        <v>13</v>
      </c>
      <c r="D46" s="40">
        <v>0.05</v>
      </c>
      <c r="E46" s="41">
        <f t="shared" si="1"/>
        <v>38095.238095238092</v>
      </c>
      <c r="F46" s="42">
        <v>40000</v>
      </c>
      <c r="G46" s="51"/>
    </row>
    <row r="47" spans="1:26" x14ac:dyDescent="0.3">
      <c r="A47" s="38">
        <f t="shared" si="0"/>
        <v>36</v>
      </c>
      <c r="B47" s="39" t="s">
        <v>56</v>
      </c>
      <c r="C47" s="38" t="s">
        <v>13</v>
      </c>
      <c r="D47" s="40">
        <v>0.05</v>
      </c>
      <c r="E47" s="41">
        <f t="shared" si="1"/>
        <v>23809.523809523809</v>
      </c>
      <c r="F47" s="42">
        <v>25000</v>
      </c>
      <c r="G47" s="51"/>
    </row>
    <row r="48" spans="1:26" x14ac:dyDescent="0.3">
      <c r="A48" s="38">
        <f t="shared" si="0"/>
        <v>37</v>
      </c>
      <c r="B48" s="39" t="s">
        <v>57</v>
      </c>
      <c r="C48" s="38" t="s">
        <v>13</v>
      </c>
      <c r="D48" s="40">
        <v>0.05</v>
      </c>
      <c r="E48" s="41">
        <f t="shared" si="1"/>
        <v>42857.142857142855</v>
      </c>
      <c r="F48" s="42">
        <v>45000</v>
      </c>
      <c r="G48" s="51"/>
    </row>
    <row r="49" spans="1:7" x14ac:dyDescent="0.3">
      <c r="A49" s="38">
        <f t="shared" si="0"/>
        <v>38</v>
      </c>
      <c r="B49" s="39" t="s">
        <v>58</v>
      </c>
      <c r="C49" s="38" t="s">
        <v>13</v>
      </c>
      <c r="D49" s="40">
        <v>0.05</v>
      </c>
      <c r="E49" s="41">
        <f>F49/1.05</f>
        <v>47619.047619047618</v>
      </c>
      <c r="F49" s="42">
        <v>50000</v>
      </c>
      <c r="G49" s="51"/>
    </row>
    <row r="50" spans="1:7" x14ac:dyDescent="0.3">
      <c r="A50" s="38">
        <f t="shared" si="0"/>
        <v>39</v>
      </c>
      <c r="B50" s="39" t="s">
        <v>59</v>
      </c>
      <c r="C50" s="38" t="s">
        <v>13</v>
      </c>
      <c r="D50" s="40">
        <v>0.05</v>
      </c>
      <c r="E50" s="41">
        <f t="shared" si="1"/>
        <v>23809.523809523809</v>
      </c>
      <c r="F50" s="42">
        <v>25000</v>
      </c>
      <c r="G50" s="51"/>
    </row>
    <row r="51" spans="1:7" x14ac:dyDescent="0.3">
      <c r="A51" s="38">
        <f t="shared" si="0"/>
        <v>40</v>
      </c>
      <c r="B51" s="39" t="s">
        <v>60</v>
      </c>
      <c r="C51" s="38" t="s">
        <v>13</v>
      </c>
      <c r="D51" s="40">
        <v>0.05</v>
      </c>
      <c r="E51" s="41">
        <f t="shared" si="1"/>
        <v>23809.523809523809</v>
      </c>
      <c r="F51" s="42">
        <v>25000</v>
      </c>
      <c r="G51" s="55"/>
    </row>
    <row r="52" spans="1:7" x14ac:dyDescent="0.3">
      <c r="A52" s="38">
        <f t="shared" si="0"/>
        <v>41</v>
      </c>
      <c r="B52" s="39" t="s">
        <v>61</v>
      </c>
      <c r="C52" s="38" t="s">
        <v>13</v>
      </c>
      <c r="D52" s="40">
        <v>0.05</v>
      </c>
      <c r="E52" s="41">
        <f t="shared" si="1"/>
        <v>40000</v>
      </c>
      <c r="F52" s="42">
        <v>42000</v>
      </c>
      <c r="G52" s="51"/>
    </row>
    <row r="53" spans="1:7" x14ac:dyDescent="0.3">
      <c r="A53" s="38">
        <f t="shared" si="0"/>
        <v>42</v>
      </c>
      <c r="B53" s="39" t="s">
        <v>62</v>
      </c>
      <c r="C53" s="38" t="s">
        <v>13</v>
      </c>
      <c r="D53" s="40">
        <v>0.05</v>
      </c>
      <c r="E53" s="41">
        <f t="shared" si="1"/>
        <v>38095.238095238092</v>
      </c>
      <c r="F53" s="42">
        <v>40000</v>
      </c>
      <c r="G53" s="51"/>
    </row>
    <row r="54" spans="1:7" x14ac:dyDescent="0.3">
      <c r="A54" s="38">
        <f t="shared" si="0"/>
        <v>43</v>
      </c>
      <c r="B54" s="39" t="s">
        <v>63</v>
      </c>
      <c r="C54" s="38" t="s">
        <v>13</v>
      </c>
      <c r="D54" s="40">
        <v>0.05</v>
      </c>
      <c r="E54" s="41">
        <f t="shared" si="1"/>
        <v>17142.857142857141</v>
      </c>
      <c r="F54" s="42">
        <v>18000</v>
      </c>
      <c r="G54" s="51"/>
    </row>
    <row r="55" spans="1:7" x14ac:dyDescent="0.3">
      <c r="A55" s="38">
        <f t="shared" si="0"/>
        <v>44</v>
      </c>
      <c r="B55" s="39" t="s">
        <v>64</v>
      </c>
      <c r="C55" s="38" t="s">
        <v>13</v>
      </c>
      <c r="D55" s="40">
        <v>0.05</v>
      </c>
      <c r="E55" s="41">
        <f t="shared" si="1"/>
        <v>19047.619047619046</v>
      </c>
      <c r="F55" s="42">
        <v>20000</v>
      </c>
      <c r="G55" s="51" t="s">
        <v>65</v>
      </c>
    </row>
    <row r="56" spans="1:7" x14ac:dyDescent="0.3">
      <c r="A56" s="38">
        <f t="shared" si="0"/>
        <v>45</v>
      </c>
      <c r="B56" s="39" t="s">
        <v>66</v>
      </c>
      <c r="C56" s="38" t="s">
        <v>13</v>
      </c>
      <c r="D56" s="40">
        <v>0.05</v>
      </c>
      <c r="E56" s="41">
        <f t="shared" si="1"/>
        <v>45714.28571428571</v>
      </c>
      <c r="F56" s="42">
        <v>48000</v>
      </c>
      <c r="G56" s="51"/>
    </row>
    <row r="57" spans="1:7" x14ac:dyDescent="0.3">
      <c r="A57" s="38">
        <f t="shared" si="0"/>
        <v>46</v>
      </c>
      <c r="B57" s="39" t="s">
        <v>67</v>
      </c>
      <c r="C57" s="38" t="s">
        <v>13</v>
      </c>
      <c r="D57" s="40">
        <v>0.05</v>
      </c>
      <c r="E57" s="41">
        <f t="shared" si="1"/>
        <v>35238.095238095237</v>
      </c>
      <c r="F57" s="42">
        <v>37000</v>
      </c>
      <c r="G57" s="51"/>
    </row>
    <row r="58" spans="1:7" x14ac:dyDescent="0.3">
      <c r="A58" s="38">
        <f t="shared" si="0"/>
        <v>47</v>
      </c>
      <c r="B58" s="39" t="s">
        <v>68</v>
      </c>
      <c r="C58" s="38" t="s">
        <v>13</v>
      </c>
      <c r="D58" s="40">
        <v>0.05</v>
      </c>
      <c r="E58" s="41">
        <f t="shared" si="1"/>
        <v>28571.428571428569</v>
      </c>
      <c r="F58" s="42">
        <v>30000</v>
      </c>
      <c r="G58" s="51"/>
    </row>
    <row r="59" spans="1:7" x14ac:dyDescent="0.3">
      <c r="A59" s="38">
        <f t="shared" si="0"/>
        <v>48</v>
      </c>
      <c r="B59" s="39" t="s">
        <v>69</v>
      </c>
      <c r="C59" s="38" t="s">
        <v>29</v>
      </c>
      <c r="D59" s="40">
        <v>0.05</v>
      </c>
      <c r="E59" s="41">
        <f t="shared" si="1"/>
        <v>31428.571428571428</v>
      </c>
      <c r="F59" s="42">
        <v>33000</v>
      </c>
      <c r="G59" s="51"/>
    </row>
    <row r="60" spans="1:7" x14ac:dyDescent="0.3">
      <c r="A60" s="38">
        <f t="shared" si="0"/>
        <v>49</v>
      </c>
      <c r="B60" s="39" t="s">
        <v>70</v>
      </c>
      <c r="C60" s="38" t="s">
        <v>13</v>
      </c>
      <c r="D60" s="40">
        <v>0.05</v>
      </c>
      <c r="E60" s="41">
        <f t="shared" si="1"/>
        <v>23809.523809523809</v>
      </c>
      <c r="F60" s="42">
        <v>25000</v>
      </c>
      <c r="G60" s="51"/>
    </row>
    <row r="61" spans="1:7" x14ac:dyDescent="0.3">
      <c r="A61" s="38">
        <f t="shared" si="0"/>
        <v>50</v>
      </c>
      <c r="B61" s="39" t="s">
        <v>71</v>
      </c>
      <c r="C61" s="38" t="s">
        <v>13</v>
      </c>
      <c r="D61" s="40">
        <v>0.05</v>
      </c>
      <c r="E61" s="41">
        <f t="shared" si="1"/>
        <v>23809.523809523809</v>
      </c>
      <c r="F61" s="42">
        <v>25000</v>
      </c>
      <c r="G61" s="55"/>
    </row>
    <row r="62" spans="1:7" x14ac:dyDescent="0.3">
      <c r="A62" s="38">
        <f t="shared" si="0"/>
        <v>51</v>
      </c>
      <c r="B62" s="39" t="s">
        <v>72</v>
      </c>
      <c r="C62" s="38" t="s">
        <v>13</v>
      </c>
      <c r="D62" s="40">
        <v>0.05</v>
      </c>
      <c r="E62" s="41">
        <f t="shared" si="1"/>
        <v>36190.476190476191</v>
      </c>
      <c r="F62" s="42">
        <v>38000</v>
      </c>
      <c r="G62" s="55"/>
    </row>
    <row r="63" spans="1:7" x14ac:dyDescent="0.3">
      <c r="A63" s="38">
        <f t="shared" si="0"/>
        <v>52</v>
      </c>
      <c r="B63" s="39" t="s">
        <v>73</v>
      </c>
      <c r="C63" s="38" t="s">
        <v>13</v>
      </c>
      <c r="D63" s="40">
        <v>0.05</v>
      </c>
      <c r="E63" s="41">
        <f t="shared" si="1"/>
        <v>38095.238095238092</v>
      </c>
      <c r="F63" s="42">
        <v>40000</v>
      </c>
      <c r="G63" s="55"/>
    </row>
    <row r="64" spans="1:7" x14ac:dyDescent="0.3">
      <c r="A64" s="38">
        <f>A62+1</f>
        <v>52</v>
      </c>
      <c r="B64" s="39" t="s">
        <v>74</v>
      </c>
      <c r="C64" s="38" t="s">
        <v>13</v>
      </c>
      <c r="D64" s="40">
        <v>0.05</v>
      </c>
      <c r="E64" s="41">
        <f t="shared" si="1"/>
        <v>21904.761904761905</v>
      </c>
      <c r="F64" s="42">
        <v>23000</v>
      </c>
      <c r="G64" s="55" t="s">
        <v>65</v>
      </c>
    </row>
    <row r="65" spans="1:26" x14ac:dyDescent="0.3">
      <c r="A65" s="38">
        <f t="shared" si="0"/>
        <v>53</v>
      </c>
      <c r="B65" s="39" t="s">
        <v>75</v>
      </c>
      <c r="C65" s="38" t="s">
        <v>13</v>
      </c>
      <c r="D65" s="40">
        <v>0.05</v>
      </c>
      <c r="E65" s="41">
        <f t="shared" si="1"/>
        <v>47619.047619047618</v>
      </c>
      <c r="F65" s="42">
        <v>50000</v>
      </c>
      <c r="G65" s="55" t="s">
        <v>76</v>
      </c>
    </row>
    <row r="66" spans="1:26" x14ac:dyDescent="0.3">
      <c r="A66" s="38">
        <f t="shared" si="0"/>
        <v>54</v>
      </c>
      <c r="B66" s="39" t="s">
        <v>77</v>
      </c>
      <c r="C66" s="38" t="s">
        <v>13</v>
      </c>
      <c r="D66" s="40">
        <v>0.05</v>
      </c>
      <c r="E66" s="41">
        <f t="shared" si="1"/>
        <v>14285.714285714284</v>
      </c>
      <c r="F66" s="42">
        <v>15000</v>
      </c>
      <c r="G66" s="55"/>
    </row>
    <row r="67" spans="1:26" x14ac:dyDescent="0.3">
      <c r="A67" s="38">
        <f t="shared" si="0"/>
        <v>55</v>
      </c>
      <c r="B67" s="39" t="s">
        <v>78</v>
      </c>
      <c r="C67" s="38" t="s">
        <v>13</v>
      </c>
      <c r="D67" s="40">
        <v>0.05</v>
      </c>
      <c r="E67" s="41">
        <f t="shared" si="1"/>
        <v>21904.761904761905</v>
      </c>
      <c r="F67" s="42">
        <v>23000</v>
      </c>
      <c r="G67" s="55" t="s">
        <v>76</v>
      </c>
    </row>
    <row r="68" spans="1:26" x14ac:dyDescent="0.3">
      <c r="A68" s="38">
        <f t="shared" si="0"/>
        <v>56</v>
      </c>
      <c r="B68" s="39" t="s">
        <v>79</v>
      </c>
      <c r="C68" s="38" t="s">
        <v>13</v>
      </c>
      <c r="D68" s="40">
        <v>0.05</v>
      </c>
      <c r="E68" s="41">
        <f t="shared" si="1"/>
        <v>21904.761904761905</v>
      </c>
      <c r="F68" s="42">
        <v>23000</v>
      </c>
      <c r="G68" s="55" t="s">
        <v>76</v>
      </c>
    </row>
    <row r="69" spans="1:26" x14ac:dyDescent="0.3">
      <c r="A69" s="38">
        <f t="shared" si="0"/>
        <v>57</v>
      </c>
      <c r="B69" s="39" t="s">
        <v>80</v>
      </c>
      <c r="C69" s="38" t="s">
        <v>13</v>
      </c>
      <c r="D69" s="40">
        <v>0.05</v>
      </c>
      <c r="E69" s="41">
        <f t="shared" si="1"/>
        <v>21904.761904761905</v>
      </c>
      <c r="F69" s="42">
        <v>23000</v>
      </c>
      <c r="G69" s="55" t="s">
        <v>76</v>
      </c>
    </row>
    <row r="70" spans="1:26" x14ac:dyDescent="0.3">
      <c r="A70" s="38">
        <f t="shared" si="0"/>
        <v>58</v>
      </c>
      <c r="B70" s="39" t="s">
        <v>81</v>
      </c>
      <c r="C70" s="38" t="s">
        <v>13</v>
      </c>
      <c r="D70" s="40">
        <v>0.05</v>
      </c>
      <c r="E70" s="41">
        <f t="shared" si="1"/>
        <v>21904.761904761905</v>
      </c>
      <c r="F70" s="42">
        <v>23000</v>
      </c>
      <c r="G70" s="55" t="s">
        <v>76</v>
      </c>
    </row>
    <row r="71" spans="1:26" x14ac:dyDescent="0.3">
      <c r="A71" s="38">
        <f t="shared" si="0"/>
        <v>59</v>
      </c>
      <c r="B71" s="39" t="s">
        <v>82</v>
      </c>
      <c r="C71" s="38" t="s">
        <v>13</v>
      </c>
      <c r="D71" s="40">
        <v>0.05</v>
      </c>
      <c r="E71" s="41">
        <f t="shared" si="1"/>
        <v>23809.523809523809</v>
      </c>
      <c r="F71" s="42">
        <v>25000</v>
      </c>
      <c r="G71" s="55"/>
    </row>
    <row r="72" spans="1:26" x14ac:dyDescent="0.3">
      <c r="A72" s="38">
        <f>A71+1</f>
        <v>60</v>
      </c>
      <c r="B72" s="39" t="s">
        <v>83</v>
      </c>
      <c r="C72" s="38" t="s">
        <v>13</v>
      </c>
      <c r="D72" s="40">
        <v>0.05</v>
      </c>
      <c r="E72" s="41">
        <f t="shared" si="1"/>
        <v>42857.142857142855</v>
      </c>
      <c r="F72" s="42">
        <v>45000</v>
      </c>
      <c r="G72" s="55"/>
    </row>
    <row r="73" spans="1:26" x14ac:dyDescent="0.3">
      <c r="A73" s="56">
        <f t="shared" si="0"/>
        <v>61</v>
      </c>
      <c r="B73" s="57" t="s">
        <v>84</v>
      </c>
      <c r="C73" s="56" t="s">
        <v>13</v>
      </c>
      <c r="D73" s="58">
        <v>0.05</v>
      </c>
      <c r="E73" s="59">
        <f t="shared" si="1"/>
        <v>42857.142857142855</v>
      </c>
      <c r="F73" s="60">
        <v>45000</v>
      </c>
      <c r="G73" s="61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x14ac:dyDescent="0.3">
      <c r="A74" s="38">
        <f t="shared" si="0"/>
        <v>62</v>
      </c>
      <c r="B74" s="39" t="s">
        <v>85</v>
      </c>
      <c r="C74" s="38" t="s">
        <v>13</v>
      </c>
      <c r="D74" s="40">
        <v>0.05</v>
      </c>
      <c r="E74" s="41">
        <f t="shared" si="1"/>
        <v>52380.952380952382</v>
      </c>
      <c r="F74" s="42">
        <v>55000</v>
      </c>
      <c r="G74" s="55"/>
    </row>
    <row r="75" spans="1:26" x14ac:dyDescent="0.3">
      <c r="A75" s="38">
        <f t="shared" si="0"/>
        <v>63</v>
      </c>
      <c r="B75" s="39" t="s">
        <v>86</v>
      </c>
      <c r="C75" s="38" t="s">
        <v>13</v>
      </c>
      <c r="D75" s="40">
        <v>0.05</v>
      </c>
      <c r="E75" s="41">
        <f t="shared" si="1"/>
        <v>47619.047619047618</v>
      </c>
      <c r="F75" s="42">
        <v>50000</v>
      </c>
      <c r="G75" s="55"/>
    </row>
    <row r="76" spans="1:26" x14ac:dyDescent="0.3">
      <c r="A76" s="38">
        <f t="shared" si="0"/>
        <v>64</v>
      </c>
      <c r="B76" s="39" t="s">
        <v>87</v>
      </c>
      <c r="C76" s="38" t="s">
        <v>13</v>
      </c>
      <c r="D76" s="40">
        <v>0.05</v>
      </c>
      <c r="E76" s="41">
        <f t="shared" si="1"/>
        <v>45714.28571428571</v>
      </c>
      <c r="F76" s="42">
        <v>48000</v>
      </c>
      <c r="G76" s="55"/>
    </row>
    <row r="77" spans="1:26" x14ac:dyDescent="0.3">
      <c r="A77" s="38">
        <f t="shared" ref="A77:A129" si="2">A76+1</f>
        <v>65</v>
      </c>
      <c r="B77" s="39" t="s">
        <v>88</v>
      </c>
      <c r="C77" s="38" t="s">
        <v>13</v>
      </c>
      <c r="D77" s="40">
        <v>0.05</v>
      </c>
      <c r="E77" s="41">
        <f t="shared" si="1"/>
        <v>57142.857142857138</v>
      </c>
      <c r="F77" s="42">
        <v>60000</v>
      </c>
      <c r="G77" s="55"/>
    </row>
    <row r="78" spans="1:26" x14ac:dyDescent="0.3">
      <c r="A78" s="38">
        <f t="shared" si="2"/>
        <v>66</v>
      </c>
      <c r="B78" s="39" t="s">
        <v>89</v>
      </c>
      <c r="C78" s="38" t="s">
        <v>13</v>
      </c>
      <c r="D78" s="40">
        <v>0.05</v>
      </c>
      <c r="E78" s="41">
        <f t="shared" si="1"/>
        <v>33333.333333333328</v>
      </c>
      <c r="F78" s="42">
        <v>35000</v>
      </c>
      <c r="G78" s="55"/>
    </row>
    <row r="79" spans="1:26" s="84" customFormat="1" x14ac:dyDescent="0.3">
      <c r="A79" s="27">
        <f t="shared" si="2"/>
        <v>67</v>
      </c>
      <c r="B79" s="28" t="s">
        <v>90</v>
      </c>
      <c r="C79" s="27" t="s">
        <v>13</v>
      </c>
      <c r="D79" s="29">
        <v>0.05</v>
      </c>
      <c r="E79" s="30">
        <f t="shared" ref="E79:E105" si="3">F79/1.05</f>
        <v>55238.095238095237</v>
      </c>
      <c r="F79" s="31">
        <v>58000</v>
      </c>
      <c r="G79" s="53"/>
    </row>
    <row r="80" spans="1:26" x14ac:dyDescent="0.3">
      <c r="A80" s="38">
        <f t="shared" si="2"/>
        <v>68</v>
      </c>
      <c r="B80" s="39" t="s">
        <v>91</v>
      </c>
      <c r="C80" s="38" t="s">
        <v>13</v>
      </c>
      <c r="D80" s="40">
        <v>0.05</v>
      </c>
      <c r="E80" s="41">
        <f t="shared" si="3"/>
        <v>27619.047619047618</v>
      </c>
      <c r="F80" s="42">
        <v>29000</v>
      </c>
      <c r="G80" s="55"/>
    </row>
    <row r="81" spans="1:7" x14ac:dyDescent="0.3">
      <c r="A81" s="38">
        <f t="shared" si="2"/>
        <v>69</v>
      </c>
      <c r="B81" s="39" t="s">
        <v>92</v>
      </c>
      <c r="C81" s="38" t="s">
        <v>13</v>
      </c>
      <c r="D81" s="40">
        <v>0.05</v>
      </c>
      <c r="E81" s="41">
        <f t="shared" si="3"/>
        <v>19047.619047619046</v>
      </c>
      <c r="F81" s="42">
        <v>20000</v>
      </c>
      <c r="G81" s="55"/>
    </row>
    <row r="82" spans="1:7" x14ac:dyDescent="0.3">
      <c r="A82" s="38">
        <f t="shared" si="2"/>
        <v>70</v>
      </c>
      <c r="B82" s="39" t="s">
        <v>93</v>
      </c>
      <c r="C82" s="38" t="s">
        <v>13</v>
      </c>
      <c r="D82" s="40">
        <v>0.05</v>
      </c>
      <c r="E82" s="41">
        <f t="shared" si="3"/>
        <v>24761.90476190476</v>
      </c>
      <c r="F82" s="42">
        <v>26000</v>
      </c>
      <c r="G82" s="63" t="s">
        <v>94</v>
      </c>
    </row>
    <row r="83" spans="1:7" x14ac:dyDescent="0.3">
      <c r="A83" s="38">
        <f t="shared" si="2"/>
        <v>71</v>
      </c>
      <c r="B83" s="39" t="s">
        <v>95</v>
      </c>
      <c r="C83" s="38" t="s">
        <v>13</v>
      </c>
      <c r="D83" s="40">
        <v>0.05</v>
      </c>
      <c r="E83" s="41">
        <f t="shared" si="3"/>
        <v>24761.90476190476</v>
      </c>
      <c r="F83" s="42">
        <v>26000</v>
      </c>
      <c r="G83" s="64"/>
    </row>
    <row r="84" spans="1:7" x14ac:dyDescent="0.3">
      <c r="A84" s="38">
        <f t="shared" si="2"/>
        <v>72</v>
      </c>
      <c r="B84" s="39" t="s">
        <v>96</v>
      </c>
      <c r="C84" s="38" t="s">
        <v>13</v>
      </c>
      <c r="D84" s="40">
        <v>0.05</v>
      </c>
      <c r="E84" s="41">
        <f t="shared" si="3"/>
        <v>33333.333333333328</v>
      </c>
      <c r="F84" s="42">
        <v>35000</v>
      </c>
      <c r="G84" s="65"/>
    </row>
    <row r="85" spans="1:7" x14ac:dyDescent="0.3">
      <c r="A85" s="38">
        <f t="shared" si="2"/>
        <v>73</v>
      </c>
      <c r="B85" s="39" t="s">
        <v>97</v>
      </c>
      <c r="C85" s="38" t="s">
        <v>13</v>
      </c>
      <c r="D85" s="40">
        <v>0.05</v>
      </c>
      <c r="E85" s="41">
        <f t="shared" si="3"/>
        <v>26666.666666666664</v>
      </c>
      <c r="F85" s="42">
        <v>28000</v>
      </c>
      <c r="G85" s="55"/>
    </row>
    <row r="86" spans="1:7" x14ac:dyDescent="0.3">
      <c r="A86" s="38">
        <f t="shared" si="2"/>
        <v>74</v>
      </c>
      <c r="B86" s="39" t="s">
        <v>98</v>
      </c>
      <c r="C86" s="38" t="s">
        <v>13</v>
      </c>
      <c r="D86" s="40">
        <v>0.05</v>
      </c>
      <c r="E86" s="41">
        <f t="shared" si="3"/>
        <v>55238.095238095237</v>
      </c>
      <c r="F86" s="42">
        <v>58000</v>
      </c>
      <c r="G86" s="55"/>
    </row>
    <row r="87" spans="1:7" x14ac:dyDescent="0.3">
      <c r="A87" s="38">
        <f t="shared" si="2"/>
        <v>75</v>
      </c>
      <c r="B87" s="39" t="s">
        <v>99</v>
      </c>
      <c r="C87" s="38" t="s">
        <v>13</v>
      </c>
      <c r="D87" s="40">
        <v>0.05</v>
      </c>
      <c r="E87" s="41">
        <f t="shared" si="3"/>
        <v>55238.095238095237</v>
      </c>
      <c r="F87" s="42">
        <v>58000</v>
      </c>
      <c r="G87" s="55"/>
    </row>
    <row r="88" spans="1:7" x14ac:dyDescent="0.3">
      <c r="A88" s="38">
        <f t="shared" si="2"/>
        <v>76</v>
      </c>
      <c r="B88" s="39" t="s">
        <v>100</v>
      </c>
      <c r="C88" s="38" t="s">
        <v>13</v>
      </c>
      <c r="D88" s="40">
        <v>0.05</v>
      </c>
      <c r="E88" s="41">
        <f t="shared" si="3"/>
        <v>55238.095238095237</v>
      </c>
      <c r="F88" s="42">
        <v>58000</v>
      </c>
      <c r="G88" s="55"/>
    </row>
    <row r="89" spans="1:7" x14ac:dyDescent="0.3">
      <c r="A89" s="38">
        <f t="shared" si="2"/>
        <v>77</v>
      </c>
      <c r="B89" s="39" t="s">
        <v>101</v>
      </c>
      <c r="C89" s="38" t="s">
        <v>13</v>
      </c>
      <c r="D89" s="40">
        <v>0.05</v>
      </c>
      <c r="E89" s="41">
        <f t="shared" si="3"/>
        <v>17619.047619047618</v>
      </c>
      <c r="F89" s="42">
        <v>18500</v>
      </c>
      <c r="G89" s="66"/>
    </row>
    <row r="90" spans="1:7" x14ac:dyDescent="0.3">
      <c r="A90" s="38">
        <f t="shared" si="2"/>
        <v>78</v>
      </c>
      <c r="B90" s="39" t="s">
        <v>102</v>
      </c>
      <c r="C90" s="38" t="s">
        <v>13</v>
      </c>
      <c r="D90" s="40">
        <v>0.05</v>
      </c>
      <c r="E90" s="41">
        <f t="shared" si="3"/>
        <v>33333.333333333328</v>
      </c>
      <c r="F90" s="42">
        <v>35000</v>
      </c>
      <c r="G90" s="55"/>
    </row>
    <row r="91" spans="1:7" x14ac:dyDescent="0.3">
      <c r="A91" s="38">
        <f t="shared" si="2"/>
        <v>79</v>
      </c>
      <c r="B91" s="39" t="s">
        <v>103</v>
      </c>
      <c r="C91" s="38" t="s">
        <v>13</v>
      </c>
      <c r="D91" s="40">
        <v>0.05</v>
      </c>
      <c r="E91" s="41">
        <f t="shared" si="3"/>
        <v>350476.19047619047</v>
      </c>
      <c r="F91" s="42">
        <v>368000</v>
      </c>
      <c r="G91" s="55"/>
    </row>
    <row r="92" spans="1:7" x14ac:dyDescent="0.3">
      <c r="A92" s="38">
        <f t="shared" si="2"/>
        <v>80</v>
      </c>
      <c r="B92" s="39" t="s">
        <v>104</v>
      </c>
      <c r="C92" s="38" t="s">
        <v>13</v>
      </c>
      <c r="D92" s="40">
        <v>0.05</v>
      </c>
      <c r="E92" s="41">
        <f t="shared" si="3"/>
        <v>190476.19047619047</v>
      </c>
      <c r="F92" s="42">
        <v>200000</v>
      </c>
      <c r="G92" s="55"/>
    </row>
    <row r="93" spans="1:7" x14ac:dyDescent="0.3">
      <c r="A93" s="38">
        <f t="shared" si="2"/>
        <v>81</v>
      </c>
      <c r="B93" s="39" t="s">
        <v>105</v>
      </c>
      <c r="C93" s="38" t="s">
        <v>13</v>
      </c>
      <c r="D93" s="40">
        <v>0.05</v>
      </c>
      <c r="E93" s="41">
        <f t="shared" si="3"/>
        <v>171428.57142857142</v>
      </c>
      <c r="F93" s="42">
        <v>180000</v>
      </c>
      <c r="G93" s="55"/>
    </row>
    <row r="94" spans="1:7" x14ac:dyDescent="0.3">
      <c r="A94" s="38">
        <f t="shared" si="2"/>
        <v>82</v>
      </c>
      <c r="B94" s="39" t="s">
        <v>106</v>
      </c>
      <c r="C94" s="38" t="s">
        <v>13</v>
      </c>
      <c r="D94" s="40">
        <v>0.05</v>
      </c>
      <c r="E94" s="41">
        <f t="shared" si="3"/>
        <v>61904.761904761901</v>
      </c>
      <c r="F94" s="42">
        <v>65000</v>
      </c>
      <c r="G94" s="55"/>
    </row>
    <row r="95" spans="1:7" x14ac:dyDescent="0.3">
      <c r="A95" s="38">
        <f t="shared" si="2"/>
        <v>83</v>
      </c>
      <c r="B95" s="39" t="s">
        <v>107</v>
      </c>
      <c r="C95" s="38" t="s">
        <v>13</v>
      </c>
      <c r="D95" s="40">
        <v>0.05</v>
      </c>
      <c r="E95" s="41">
        <f t="shared" si="3"/>
        <v>33333.333333333328</v>
      </c>
      <c r="F95" s="42">
        <v>35000</v>
      </c>
      <c r="G95" s="55"/>
    </row>
    <row r="96" spans="1:7" x14ac:dyDescent="0.3">
      <c r="A96" s="38">
        <f t="shared" si="2"/>
        <v>84</v>
      </c>
      <c r="B96" s="39" t="s">
        <v>108</v>
      </c>
      <c r="C96" s="38" t="s">
        <v>13</v>
      </c>
      <c r="D96" s="40">
        <v>0.05</v>
      </c>
      <c r="E96" s="41">
        <f t="shared" si="3"/>
        <v>47619.047619047618</v>
      </c>
      <c r="F96" s="42">
        <v>50000</v>
      </c>
      <c r="G96" s="55"/>
    </row>
    <row r="97" spans="1:7" x14ac:dyDescent="0.3">
      <c r="A97" s="38">
        <f t="shared" si="2"/>
        <v>85</v>
      </c>
      <c r="B97" s="39" t="s">
        <v>109</v>
      </c>
      <c r="C97" s="38" t="s">
        <v>13</v>
      </c>
      <c r="D97" s="40">
        <v>0.05</v>
      </c>
      <c r="E97" s="41">
        <f t="shared" si="3"/>
        <v>40952.380952380954</v>
      </c>
      <c r="F97" s="42">
        <v>43000</v>
      </c>
      <c r="G97" s="55"/>
    </row>
    <row r="98" spans="1:7" x14ac:dyDescent="0.3">
      <c r="A98" s="38">
        <f t="shared" si="2"/>
        <v>86</v>
      </c>
      <c r="B98" s="39" t="s">
        <v>110</v>
      </c>
      <c r="C98" s="38" t="s">
        <v>13</v>
      </c>
      <c r="D98" s="40">
        <v>0.05</v>
      </c>
      <c r="E98" s="41">
        <f t="shared" si="3"/>
        <v>46666.666666666664</v>
      </c>
      <c r="F98" s="42">
        <v>49000</v>
      </c>
      <c r="G98" s="51"/>
    </row>
    <row r="99" spans="1:7" x14ac:dyDescent="0.3">
      <c r="A99" s="38">
        <f t="shared" si="2"/>
        <v>87</v>
      </c>
      <c r="B99" s="39" t="s">
        <v>111</v>
      </c>
      <c r="C99" s="38" t="s">
        <v>13</v>
      </c>
      <c r="D99" s="40">
        <v>0.08</v>
      </c>
      <c r="E99" s="41">
        <f>F99/1.08</f>
        <v>122222.22222222222</v>
      </c>
      <c r="F99" s="42">
        <v>132000</v>
      </c>
      <c r="G99" s="51"/>
    </row>
    <row r="100" spans="1:7" x14ac:dyDescent="0.3">
      <c r="A100" s="38">
        <f t="shared" si="2"/>
        <v>88</v>
      </c>
      <c r="B100" s="39" t="s">
        <v>112</v>
      </c>
      <c r="C100" s="38" t="s">
        <v>13</v>
      </c>
      <c r="D100" s="40">
        <v>0.08</v>
      </c>
      <c r="E100" s="41">
        <f>F100/1.08</f>
        <v>32407.407407407405</v>
      </c>
      <c r="F100" s="42">
        <v>35000</v>
      </c>
      <c r="G100" s="51"/>
    </row>
    <row r="101" spans="1:7" x14ac:dyDescent="0.3">
      <c r="A101" s="38">
        <f t="shared" si="2"/>
        <v>89</v>
      </c>
      <c r="B101" s="39" t="s">
        <v>113</v>
      </c>
      <c r="C101" s="38" t="s">
        <v>13</v>
      </c>
      <c r="D101" s="40">
        <v>0.05</v>
      </c>
      <c r="E101" s="41">
        <f t="shared" si="3"/>
        <v>52380.952380952382</v>
      </c>
      <c r="F101" s="42">
        <v>55000</v>
      </c>
      <c r="G101" s="51"/>
    </row>
    <row r="102" spans="1:7" x14ac:dyDescent="0.3">
      <c r="A102" s="38">
        <f t="shared" si="2"/>
        <v>90</v>
      </c>
      <c r="B102" s="39" t="s">
        <v>114</v>
      </c>
      <c r="C102" s="38" t="s">
        <v>13</v>
      </c>
      <c r="D102" s="40">
        <v>0.05</v>
      </c>
      <c r="E102" s="41">
        <f t="shared" si="3"/>
        <v>45714.28571428571</v>
      </c>
      <c r="F102" s="42">
        <v>48000</v>
      </c>
      <c r="G102" s="55"/>
    </row>
    <row r="103" spans="1:7" x14ac:dyDescent="0.3">
      <c r="A103" s="38">
        <f t="shared" si="2"/>
        <v>91</v>
      </c>
      <c r="B103" s="39" t="s">
        <v>115</v>
      </c>
      <c r="C103" s="38" t="s">
        <v>13</v>
      </c>
      <c r="D103" s="40">
        <v>0.05</v>
      </c>
      <c r="E103" s="41">
        <f t="shared" si="3"/>
        <v>69523.809523809527</v>
      </c>
      <c r="F103" s="42">
        <v>73000</v>
      </c>
      <c r="G103" s="55"/>
    </row>
    <row r="104" spans="1:7" x14ac:dyDescent="0.3">
      <c r="A104" s="38">
        <f t="shared" si="2"/>
        <v>92</v>
      </c>
      <c r="B104" s="39" t="s">
        <v>116</v>
      </c>
      <c r="C104" s="38" t="s">
        <v>13</v>
      </c>
      <c r="D104" s="40">
        <v>0.05</v>
      </c>
      <c r="E104" s="41">
        <f t="shared" si="3"/>
        <v>63809.523809523809</v>
      </c>
      <c r="F104" s="42">
        <v>67000</v>
      </c>
      <c r="G104" s="55"/>
    </row>
    <row r="105" spans="1:7" x14ac:dyDescent="0.3">
      <c r="A105" s="38">
        <f t="shared" si="2"/>
        <v>93</v>
      </c>
      <c r="B105" s="39" t="s">
        <v>117</v>
      </c>
      <c r="C105" s="38" t="s">
        <v>13</v>
      </c>
      <c r="D105" s="40">
        <v>0.05</v>
      </c>
      <c r="E105" s="41">
        <f t="shared" si="3"/>
        <v>95238.095238095237</v>
      </c>
      <c r="F105" s="42">
        <v>100000</v>
      </c>
      <c r="G105" s="55"/>
    </row>
    <row r="106" spans="1:7" x14ac:dyDescent="0.3">
      <c r="A106" s="38">
        <f t="shared" si="2"/>
        <v>94</v>
      </c>
      <c r="B106" s="39" t="s">
        <v>118</v>
      </c>
      <c r="C106" s="38" t="s">
        <v>13</v>
      </c>
      <c r="D106" s="40">
        <v>0.08</v>
      </c>
      <c r="E106" s="41">
        <f>F106/1.08</f>
        <v>62962.962962962956</v>
      </c>
      <c r="F106" s="42">
        <v>68000</v>
      </c>
      <c r="G106" s="51"/>
    </row>
    <row r="107" spans="1:7" x14ac:dyDescent="0.3">
      <c r="A107" s="38">
        <f t="shared" si="2"/>
        <v>95</v>
      </c>
      <c r="B107" s="39" t="s">
        <v>119</v>
      </c>
      <c r="C107" s="38" t="s">
        <v>13</v>
      </c>
      <c r="D107" s="40">
        <v>0.08</v>
      </c>
      <c r="E107" s="41">
        <f t="shared" ref="E107:E112" si="4">F107/1.08</f>
        <v>34259.259259259255</v>
      </c>
      <c r="F107" s="42">
        <v>37000</v>
      </c>
      <c r="G107" s="51"/>
    </row>
    <row r="108" spans="1:7" x14ac:dyDescent="0.3">
      <c r="A108" s="38">
        <f t="shared" si="2"/>
        <v>96</v>
      </c>
      <c r="B108" s="39" t="s">
        <v>120</v>
      </c>
      <c r="C108" s="38" t="s">
        <v>13</v>
      </c>
      <c r="D108" s="40">
        <v>0.08</v>
      </c>
      <c r="E108" s="41">
        <f t="shared" si="4"/>
        <v>34259.259259259255</v>
      </c>
      <c r="F108" s="42">
        <v>37000</v>
      </c>
      <c r="G108" s="51"/>
    </row>
    <row r="109" spans="1:7" x14ac:dyDescent="0.3">
      <c r="A109" s="38">
        <f t="shared" si="2"/>
        <v>97</v>
      </c>
      <c r="B109" s="39" t="s">
        <v>121</v>
      </c>
      <c r="C109" s="38" t="s">
        <v>122</v>
      </c>
      <c r="D109" s="40">
        <v>0.08</v>
      </c>
      <c r="E109" s="41">
        <f t="shared" si="4"/>
        <v>20833.333333333332</v>
      </c>
      <c r="F109" s="42">
        <v>22500</v>
      </c>
      <c r="G109" s="51"/>
    </row>
    <row r="110" spans="1:7" x14ac:dyDescent="0.3">
      <c r="A110" s="38">
        <f t="shared" si="2"/>
        <v>98</v>
      </c>
      <c r="B110" s="39" t="s">
        <v>123</v>
      </c>
      <c r="C110" s="38" t="s">
        <v>13</v>
      </c>
      <c r="D110" s="40">
        <v>0.08</v>
      </c>
      <c r="E110" s="41">
        <f t="shared" si="4"/>
        <v>27777.777777777777</v>
      </c>
      <c r="F110" s="42">
        <v>30000</v>
      </c>
      <c r="G110" s="51"/>
    </row>
    <row r="111" spans="1:7" x14ac:dyDescent="0.3">
      <c r="A111" s="38">
        <f t="shared" si="2"/>
        <v>99</v>
      </c>
      <c r="B111" s="39" t="s">
        <v>124</v>
      </c>
      <c r="C111" s="38" t="s">
        <v>125</v>
      </c>
      <c r="D111" s="40">
        <v>0.08</v>
      </c>
      <c r="E111" s="41">
        <f t="shared" si="4"/>
        <v>62962.962962962956</v>
      </c>
      <c r="F111" s="42">
        <v>68000</v>
      </c>
      <c r="G111" s="51"/>
    </row>
    <row r="112" spans="1:7" x14ac:dyDescent="0.3">
      <c r="A112" s="38">
        <f t="shared" si="2"/>
        <v>100</v>
      </c>
      <c r="B112" s="39" t="s">
        <v>126</v>
      </c>
      <c r="C112" s="38" t="s">
        <v>125</v>
      </c>
      <c r="D112" s="40">
        <v>0.08</v>
      </c>
      <c r="E112" s="41">
        <f t="shared" si="4"/>
        <v>32407.407407407405</v>
      </c>
      <c r="F112" s="42">
        <v>35000</v>
      </c>
      <c r="G112" s="51"/>
    </row>
    <row r="113" spans="1:26" x14ac:dyDescent="0.3">
      <c r="A113" s="38">
        <f t="shared" si="2"/>
        <v>101</v>
      </c>
      <c r="B113" s="39" t="s">
        <v>127</v>
      </c>
      <c r="C113" s="38" t="s">
        <v>13</v>
      </c>
      <c r="D113" s="40">
        <v>0.05</v>
      </c>
      <c r="E113" s="41">
        <f>F113/1.05</f>
        <v>171428.57142857142</v>
      </c>
      <c r="F113" s="42">
        <v>180000</v>
      </c>
      <c r="G113" s="51"/>
    </row>
    <row r="114" spans="1:26" x14ac:dyDescent="0.3">
      <c r="A114" s="27">
        <f t="shared" si="2"/>
        <v>102</v>
      </c>
      <c r="B114" s="28" t="s">
        <v>128</v>
      </c>
      <c r="C114" s="27" t="s">
        <v>13</v>
      </c>
      <c r="D114" s="29">
        <v>0.08</v>
      </c>
      <c r="E114" s="30">
        <f t="shared" ref="E114:E129" si="5">F114/1.08</f>
        <v>50925.92592592592</v>
      </c>
      <c r="F114" s="31">
        <v>55000</v>
      </c>
      <c r="G114" s="54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x14ac:dyDescent="0.3">
      <c r="A115" s="38">
        <f t="shared" si="2"/>
        <v>103</v>
      </c>
      <c r="B115" s="39" t="s">
        <v>129</v>
      </c>
      <c r="C115" s="38" t="s">
        <v>130</v>
      </c>
      <c r="D115" s="40">
        <v>0.08</v>
      </c>
      <c r="E115" s="41">
        <f t="shared" si="5"/>
        <v>16666.666666666664</v>
      </c>
      <c r="F115" s="42">
        <v>18000</v>
      </c>
      <c r="G115" s="67" t="s">
        <v>131</v>
      </c>
    </row>
    <row r="116" spans="1:26" x14ac:dyDescent="0.3">
      <c r="A116" s="38">
        <f t="shared" si="2"/>
        <v>104</v>
      </c>
      <c r="B116" s="39" t="s">
        <v>132</v>
      </c>
      <c r="C116" s="38" t="s">
        <v>13</v>
      </c>
      <c r="D116" s="40">
        <v>0.08</v>
      </c>
      <c r="E116" s="41">
        <f t="shared" si="5"/>
        <v>25925.925925925923</v>
      </c>
      <c r="F116" s="42">
        <v>28000</v>
      </c>
      <c r="G116" s="67"/>
    </row>
    <row r="117" spans="1:26" x14ac:dyDescent="0.3">
      <c r="A117" s="38">
        <f t="shared" si="2"/>
        <v>105</v>
      </c>
      <c r="B117" s="39" t="s">
        <v>133</v>
      </c>
      <c r="C117" s="38" t="s">
        <v>13</v>
      </c>
      <c r="D117" s="40">
        <v>0.08</v>
      </c>
      <c r="E117" s="41">
        <f t="shared" si="5"/>
        <v>41666.666666666664</v>
      </c>
      <c r="F117" s="42">
        <v>45000</v>
      </c>
      <c r="G117" s="67"/>
    </row>
    <row r="118" spans="1:26" x14ac:dyDescent="0.3">
      <c r="A118" s="38">
        <f t="shared" si="2"/>
        <v>106</v>
      </c>
      <c r="B118" s="39" t="s">
        <v>134</v>
      </c>
      <c r="C118" s="38" t="s">
        <v>13</v>
      </c>
      <c r="D118" s="40">
        <v>0.08</v>
      </c>
      <c r="E118" s="41">
        <f t="shared" si="5"/>
        <v>9259.2592592592591</v>
      </c>
      <c r="F118" s="42">
        <v>10000</v>
      </c>
      <c r="G118" s="67"/>
    </row>
    <row r="119" spans="1:26" x14ac:dyDescent="0.3">
      <c r="A119" s="38">
        <f t="shared" si="2"/>
        <v>107</v>
      </c>
      <c r="B119" s="39" t="s">
        <v>135</v>
      </c>
      <c r="C119" s="38" t="s">
        <v>136</v>
      </c>
      <c r="D119" s="40">
        <v>0.08</v>
      </c>
      <c r="E119" s="41">
        <f t="shared" si="5"/>
        <v>92592.592592592584</v>
      </c>
      <c r="F119" s="42">
        <v>100000</v>
      </c>
      <c r="G119" s="67"/>
    </row>
    <row r="120" spans="1:26" ht="37.5" x14ac:dyDescent="0.3">
      <c r="A120" s="38">
        <f t="shared" si="2"/>
        <v>108</v>
      </c>
      <c r="B120" s="39" t="s">
        <v>137</v>
      </c>
      <c r="C120" s="38" t="s">
        <v>136</v>
      </c>
      <c r="D120" s="40">
        <v>0.08</v>
      </c>
      <c r="E120" s="41">
        <f t="shared" si="5"/>
        <v>155555.55555555553</v>
      </c>
      <c r="F120" s="42">
        <v>168000</v>
      </c>
      <c r="G120" s="67"/>
    </row>
    <row r="121" spans="1:26" x14ac:dyDescent="0.3">
      <c r="A121" s="38">
        <f t="shared" si="2"/>
        <v>109</v>
      </c>
      <c r="B121" s="39" t="s">
        <v>138</v>
      </c>
      <c r="C121" s="38" t="s">
        <v>136</v>
      </c>
      <c r="D121" s="40">
        <v>0.08</v>
      </c>
      <c r="E121" s="41">
        <f t="shared" si="5"/>
        <v>46666.666666666664</v>
      </c>
      <c r="F121" s="42">
        <v>50400</v>
      </c>
      <c r="G121" s="67" t="s">
        <v>139</v>
      </c>
    </row>
    <row r="122" spans="1:26" x14ac:dyDescent="0.3">
      <c r="A122" s="38">
        <f t="shared" si="2"/>
        <v>110</v>
      </c>
      <c r="B122" s="39" t="s">
        <v>140</v>
      </c>
      <c r="C122" s="38" t="s">
        <v>141</v>
      </c>
      <c r="D122" s="40">
        <v>0.08</v>
      </c>
      <c r="E122" s="41">
        <f t="shared" si="5"/>
        <v>283333.33333333331</v>
      </c>
      <c r="F122" s="42">
        <v>306000</v>
      </c>
      <c r="G122" s="67" t="s">
        <v>142</v>
      </c>
    </row>
    <row r="123" spans="1:26" x14ac:dyDescent="0.3">
      <c r="A123" s="38">
        <f t="shared" si="2"/>
        <v>111</v>
      </c>
      <c r="B123" s="39" t="s">
        <v>143</v>
      </c>
      <c r="C123" s="38" t="s">
        <v>141</v>
      </c>
      <c r="D123" s="40">
        <v>0.08</v>
      </c>
      <c r="E123" s="41">
        <f t="shared" si="5"/>
        <v>283333.33333333331</v>
      </c>
      <c r="F123" s="42">
        <v>306000</v>
      </c>
      <c r="G123" s="67" t="s">
        <v>142</v>
      </c>
    </row>
    <row r="124" spans="1:26" x14ac:dyDescent="0.3">
      <c r="A124" s="38">
        <f t="shared" si="2"/>
        <v>112</v>
      </c>
      <c r="B124" s="39" t="s">
        <v>144</v>
      </c>
      <c r="C124" s="38" t="s">
        <v>136</v>
      </c>
      <c r="D124" s="40">
        <v>0.08</v>
      </c>
      <c r="E124" s="41">
        <f t="shared" si="5"/>
        <v>56666.666666666664</v>
      </c>
      <c r="F124" s="42">
        <v>61200</v>
      </c>
      <c r="G124" s="67"/>
    </row>
    <row r="125" spans="1:26" ht="37.5" x14ac:dyDescent="0.3">
      <c r="A125" s="38">
        <f t="shared" si="2"/>
        <v>113</v>
      </c>
      <c r="B125" s="39" t="s">
        <v>145</v>
      </c>
      <c r="C125" s="38" t="s">
        <v>141</v>
      </c>
      <c r="D125" s="40">
        <v>0.08</v>
      </c>
      <c r="E125" s="41">
        <f t="shared" si="5"/>
        <v>97222.222222222219</v>
      </c>
      <c r="F125" s="42">
        <v>105000</v>
      </c>
      <c r="G125" s="43" t="s">
        <v>146</v>
      </c>
    </row>
    <row r="126" spans="1:26" ht="37.5" x14ac:dyDescent="0.3">
      <c r="A126" s="38">
        <f t="shared" si="2"/>
        <v>114</v>
      </c>
      <c r="B126" s="39" t="s">
        <v>147</v>
      </c>
      <c r="C126" s="38" t="s">
        <v>141</v>
      </c>
      <c r="D126" s="40">
        <v>0.08</v>
      </c>
      <c r="E126" s="41">
        <f t="shared" si="5"/>
        <v>110833.33333333333</v>
      </c>
      <c r="F126" s="42">
        <v>119700</v>
      </c>
      <c r="G126" s="68"/>
    </row>
    <row r="127" spans="1:26" x14ac:dyDescent="0.3">
      <c r="A127" s="38">
        <f t="shared" si="2"/>
        <v>115</v>
      </c>
      <c r="B127" s="39" t="s">
        <v>148</v>
      </c>
      <c r="C127" s="38" t="s">
        <v>125</v>
      </c>
      <c r="D127" s="40">
        <v>0.05</v>
      </c>
      <c r="E127" s="41">
        <f>F127/1.05</f>
        <v>11428.571428571428</v>
      </c>
      <c r="F127" s="42">
        <v>12000</v>
      </c>
      <c r="G127" s="69"/>
    </row>
    <row r="128" spans="1:26" x14ac:dyDescent="0.3">
      <c r="A128" s="38">
        <f t="shared" si="2"/>
        <v>116</v>
      </c>
      <c r="B128" s="39" t="s">
        <v>149</v>
      </c>
      <c r="C128" s="38" t="s">
        <v>125</v>
      </c>
      <c r="D128" s="40">
        <v>0.05</v>
      </c>
      <c r="E128" s="41">
        <f>F128/1.05</f>
        <v>76190.476190476184</v>
      </c>
      <c r="F128" s="42">
        <v>80000</v>
      </c>
      <c r="G128" s="69"/>
    </row>
    <row r="129" spans="1:7" ht="37.5" x14ac:dyDescent="0.3">
      <c r="A129" s="38">
        <f t="shared" si="2"/>
        <v>117</v>
      </c>
      <c r="B129" s="39" t="s">
        <v>150</v>
      </c>
      <c r="C129" s="38" t="s">
        <v>13</v>
      </c>
      <c r="D129" s="40">
        <v>0.08</v>
      </c>
      <c r="E129" s="41">
        <f t="shared" si="5"/>
        <v>41666.666666666664</v>
      </c>
      <c r="F129" s="42">
        <v>45000</v>
      </c>
      <c r="G129" s="69"/>
    </row>
    <row r="130" spans="1:7" x14ac:dyDescent="0.3">
      <c r="A130" s="70" t="s">
        <v>151</v>
      </c>
      <c r="B130" s="71"/>
      <c r="C130" s="71"/>
      <c r="D130" s="71"/>
      <c r="E130" s="72"/>
      <c r="F130" s="73"/>
      <c r="G130" s="51"/>
    </row>
    <row r="131" spans="1:7" x14ac:dyDescent="0.3">
      <c r="A131" s="74" t="s">
        <v>152</v>
      </c>
      <c r="B131" s="75"/>
      <c r="C131" s="75"/>
      <c r="D131" s="75"/>
      <c r="E131" s="75"/>
      <c r="F131" s="75"/>
      <c r="G131" s="75"/>
    </row>
    <row r="132" spans="1:7" x14ac:dyDescent="0.3">
      <c r="A132" s="76" t="s">
        <v>153</v>
      </c>
      <c r="B132" s="76"/>
      <c r="C132" s="76"/>
      <c r="D132" s="76"/>
      <c r="E132" s="76"/>
      <c r="F132" s="76"/>
      <c r="G132" s="76"/>
    </row>
    <row r="133" spans="1:7" x14ac:dyDescent="0.3">
      <c r="A133" s="77" t="s">
        <v>154</v>
      </c>
      <c r="B133" s="78"/>
      <c r="C133" s="78"/>
      <c r="D133" s="78"/>
      <c r="E133" s="78"/>
      <c r="F133" s="78"/>
      <c r="G133" s="78"/>
    </row>
    <row r="134" spans="1:7" x14ac:dyDescent="0.3">
      <c r="A134" s="76" t="s">
        <v>155</v>
      </c>
      <c r="B134" s="76"/>
      <c r="C134" s="76"/>
      <c r="D134" s="76"/>
      <c r="E134" s="76"/>
      <c r="F134" s="76"/>
      <c r="G134" s="76"/>
    </row>
    <row r="135" spans="1:7" ht="19.5" x14ac:dyDescent="0.3">
      <c r="A135" s="18"/>
      <c r="B135" s="79"/>
      <c r="C135" s="7"/>
      <c r="D135" s="7"/>
      <c r="E135" s="80" t="s">
        <v>157</v>
      </c>
      <c r="F135" s="80"/>
      <c r="G135" s="80"/>
    </row>
    <row r="136" spans="1:7" x14ac:dyDescent="0.3">
      <c r="A136" s="18"/>
      <c r="B136" s="6"/>
      <c r="C136" s="7"/>
      <c r="D136" s="7"/>
      <c r="E136" s="81" t="s">
        <v>156</v>
      </c>
      <c r="F136" s="81"/>
      <c r="G136" s="81"/>
    </row>
  </sheetData>
  <mergeCells count="24">
    <mergeCell ref="E135:G135"/>
    <mergeCell ref="E136:G136"/>
    <mergeCell ref="G125:G126"/>
    <mergeCell ref="A130:E130"/>
    <mergeCell ref="A131:G131"/>
    <mergeCell ref="A132:G132"/>
    <mergeCell ref="A133:G133"/>
    <mergeCell ref="A134:G134"/>
    <mergeCell ref="F9:F10"/>
    <mergeCell ref="G9:G10"/>
    <mergeCell ref="G11:G19"/>
    <mergeCell ref="G21:G25"/>
    <mergeCell ref="G36:G38"/>
    <mergeCell ref="G82:G83"/>
    <mergeCell ref="A1:G1"/>
    <mergeCell ref="B2:C2"/>
    <mergeCell ref="A4:G4"/>
    <mergeCell ref="A7:G7"/>
    <mergeCell ref="F8:G8"/>
    <mergeCell ref="A9:A10"/>
    <mergeCell ref="B9:B10"/>
    <mergeCell ref="C9:C10"/>
    <mergeCell ref="D9:D10"/>
    <mergeCell ref="E9:E10"/>
  </mergeCells>
  <hyperlinks>
    <hyperlink ref="A133" r:id="rId1" display="Mr Trần Bùi Ngọc Anh - Giám đốc công ty; Di động: 0983.194.229 ;  Email: ketoananphuoc229@gmail.com" xr:uid="{A98C1D6E-C3A7-4D58-995F-384ADA1FC2F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2026-04-15T08:23:45Z</dcterms:created>
  <dcterms:modified xsi:type="dcterms:W3CDTF">2026-04-15T08:26:24Z</dcterms:modified>
</cp:coreProperties>
</file>